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ccarrel\Desktop\RRCI Docs\8-2016 Meeting Docs\"/>
    </mc:Choice>
  </mc:AlternateContent>
  <xr:revisionPtr revIDLastSave="0" documentId="8_{D4828EE2-3A3D-4D16-A74F-2DB7AEF19E50}" xr6:coauthVersionLast="34" xr6:coauthVersionMax="34" xr10:uidLastSave="{00000000-0000-0000-0000-000000000000}"/>
  <bookViews>
    <workbookView xWindow="0" yWindow="0" windowWidth="21570" windowHeight="9915" xr2:uid="{28CF1AF7-0DDB-4ED4-84DB-E1D3D1F5FE77}"/>
  </bookViews>
  <sheets>
    <sheet name="Sheet1" sheetId="1" r:id="rId1"/>
  </sheets>
  <definedNames>
    <definedName name="_xlnm.Print_Titles" localSheetId="0">Sheet1!$A:$D,Sheet1!$1:$1</definedName>
    <definedName name="QB_COLUMN_29" localSheetId="0" hidden="1">Sheet1!$E$1</definedName>
    <definedName name="QB_DATA_0" localSheetId="0" hidden="1">Sheet1!$4:$4,Sheet1!$6:$6,Sheet1!$9:$9,Sheet1!$10:$10,Sheet1!$11:$11,Sheet1!$12:$12,Sheet1!$16:$16,Sheet1!$17:$17,Sheet1!$23:$23,Sheet1!$24:$24,Sheet1!$25:$25,Sheet1!$29:$29,Sheet1!$30:$30,Sheet1!$31:$31</definedName>
    <definedName name="QB_FORMULA_0" localSheetId="0" hidden="1">Sheet1!$E$7,Sheet1!$E$13,Sheet1!$E$14,Sheet1!$E$18,Sheet1!$E$19,Sheet1!$E$26,Sheet1!$E$27,Sheet1!$E$32,Sheet1!$E$33</definedName>
    <definedName name="QB_ROW_1" localSheetId="0" hidden="1">Sheet1!$A$2</definedName>
    <definedName name="QB_ROW_1011" localSheetId="0" hidden="1">Sheet1!$B$3</definedName>
    <definedName name="QB_ROW_102220" localSheetId="0" hidden="1">Sheet1!$C$30</definedName>
    <definedName name="QB_ROW_10331" localSheetId="0" hidden="1">Sheet1!$D$23</definedName>
    <definedName name="QB_ROW_108230" localSheetId="0" hidden="1">Sheet1!$D$6</definedName>
    <definedName name="QB_ROW_111230" localSheetId="0" hidden="1">Sheet1!$D$12</definedName>
    <definedName name="QB_ROW_112230" localSheetId="0" hidden="1">Sheet1!$D$11</definedName>
    <definedName name="QB_ROW_11331" localSheetId="0" hidden="1">Sheet1!$D$24</definedName>
    <definedName name="QB_ROW_114220" localSheetId="0" hidden="1">Sheet1!$C$17</definedName>
    <definedName name="QB_ROW_115220" localSheetId="0" hidden="1">Sheet1!$C$16</definedName>
    <definedName name="QB_ROW_118220" localSheetId="0" hidden="1">Sheet1!$C$29</definedName>
    <definedName name="QB_ROW_12331" localSheetId="0" hidden="1">Sheet1!$D$25</definedName>
    <definedName name="QB_ROW_1311" localSheetId="0" hidden="1">Sheet1!$B$14</definedName>
    <definedName name="QB_ROW_14011" localSheetId="0" hidden="1">Sheet1!$B$28</definedName>
    <definedName name="QB_ROW_14311" localSheetId="0" hidden="1">Sheet1!$B$32</definedName>
    <definedName name="QB_ROW_17221" localSheetId="0" hidden="1">Sheet1!$C$31</definedName>
    <definedName name="QB_ROW_2321" localSheetId="0" hidden="1">Sheet1!$C$4</definedName>
    <definedName name="QB_ROW_251230" localSheetId="0" hidden="1">Sheet1!$D$9</definedName>
    <definedName name="QB_ROW_301" localSheetId="0" hidden="1">Sheet1!$A$19</definedName>
    <definedName name="QB_ROW_3021" localSheetId="0" hidden="1">Sheet1!$C$5</definedName>
    <definedName name="QB_ROW_3321" localSheetId="0" hidden="1">Sheet1!$C$7</definedName>
    <definedName name="QB_ROW_4021" localSheetId="0" hidden="1">Sheet1!$C$8</definedName>
    <definedName name="QB_ROW_4321" localSheetId="0" hidden="1">Sheet1!$C$13</definedName>
    <definedName name="QB_ROW_5011" localSheetId="0" hidden="1">Sheet1!$B$15</definedName>
    <definedName name="QB_ROW_5311" localSheetId="0" hidden="1">Sheet1!$B$18</definedName>
    <definedName name="QB_ROW_7001" localSheetId="0" hidden="1">Sheet1!$A$20</definedName>
    <definedName name="QB_ROW_7301" localSheetId="0" hidden="1">Sheet1!$A$33</definedName>
    <definedName name="QB_ROW_77330" localSheetId="0" hidden="1">Sheet1!$D$10</definedName>
    <definedName name="QB_ROW_8011" localSheetId="0" hidden="1">Sheet1!$B$21</definedName>
    <definedName name="QB_ROW_8311" localSheetId="0" hidden="1">Sheet1!$B$27</definedName>
    <definedName name="QB_ROW_9021" localSheetId="0" hidden="1">Sheet1!$C$22</definedName>
    <definedName name="QB_ROW_9321" localSheetId="0" hidden="1">Sheet1!$C$26</definedName>
    <definedName name="QBCANSUPPORTUPDATE" localSheetId="0">TRUE</definedName>
    <definedName name="QBCOMPANYFILENAME" localSheetId="0">"C:\Users\Public\Documents\Intuit\QuickBooks\Company Files\Red Rock Center for Independence 7-28-18.QBW"</definedName>
    <definedName name="QBENDDATE" localSheetId="0">20180731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4</definedName>
    <definedName name="QBSTARTDATE" localSheetId="0">20180731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1" l="1"/>
  <c r="E26" i="1"/>
  <c r="E27" i="1" s="1"/>
  <c r="E33" i="1" s="1"/>
  <c r="E18" i="1"/>
  <c r="E13" i="1"/>
  <c r="E7" i="1"/>
  <c r="E14" i="1" s="1"/>
  <c r="E19" i="1" s="1"/>
</calcChain>
</file>

<file path=xl/sharedStrings.xml><?xml version="1.0" encoding="utf-8"?>
<sst xmlns="http://schemas.openxmlformats.org/spreadsheetml/2006/main" count="34" uniqueCount="32">
  <si>
    <t>Jul 31, 18</t>
  </si>
  <si>
    <t>ASSETS</t>
  </si>
  <si>
    <t>Current Assets</t>
  </si>
  <si>
    <t>Checking/Savings</t>
  </si>
  <si>
    <t>Accounts Receivable</t>
  </si>
  <si>
    <t>Total Accounts Receivable</t>
  </si>
  <si>
    <t>Other Current Assets</t>
  </si>
  <si>
    <t>Loan to Friends</t>
  </si>
  <si>
    <t>Grants Receivable</t>
  </si>
  <si>
    <t>Prepaid Insurance</t>
  </si>
  <si>
    <t>Tax Refund Receivable</t>
  </si>
  <si>
    <t>Total Other Current Assets</t>
  </si>
  <si>
    <t>Total Current Assets</t>
  </si>
  <si>
    <t>Fixed Assets</t>
  </si>
  <si>
    <t>Accumulated Depreciation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</si>
  <si>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</si>
  <si>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</si>
  <si>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</si>
  <si>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</si>
  <si>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</si>
  <si>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</si>
  <si>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Credit Cards</t>
  </si>
  <si>
    <t>Other Current Liabilities</t>
  </si>
  <si>
    <t>Total Current Liabilities</t>
  </si>
  <si>
    <t>Total Liabilities</t>
  </si>
  <si>
    <t>Equity</t>
  </si>
  <si>
    <t>Retained Earnings</t>
  </si>
  <si>
    <t>Unrestricted Net Assets</t>
  </si>
  <si>
    <t>Net Income</t>
  </si>
  <si>
    <t>Total Equity</t>
  </si>
  <si>
    <t>TOTAL LIABILITIES &amp; EQUITY</t>
  </si>
  <si>
    <t>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</si>
</sst>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692E5-20C4-44CF-8317-1790F984B0A5}">
  <sheetPr codeName="Sheet1"/>
  <dimension ref="A1:E34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 activeCell="A2" sqref="A2"/>
    </sheetView>
  </sheetViews>
  <sheetFormatPr defaultRowHeight="15" x14ac:dyDescent="0.25"/>
  <cols>
    <col min="1" max="3" width="3" style="12" customWidth="1"/>
    <col min="4" max="4" width="20.5703125" style="12" customWidth="1"/>
    <col min="5" max="5" width="9.28515625" style="13" bestFit="1" customWidth="1"/>
  </cols>
  <sheetData>
    <row r="1" spans="1:5" s="11" customFormat="1" ht="15.75" thickBot="1" x14ac:dyDescent="0.3">
      <c r="A1" s="9" t="s">
        <v>31</v>
      </c>
      <c r="B1" s="9"/>
      <c r="C1" s="9"/>
      <c r="D1" s="9"/>
      <c r="E1" s="10" t="s">
        <v>0</v>
      </c>
    </row>
    <row r="2" spans="1:5" ht="15.75" thickTop="1" x14ac:dyDescent="0.25">
      <c r="A2" s="1" t="s">
        <v>1</v>
      </c>
      <c r="B2" s="1"/>
      <c r="C2" s="1"/>
      <c r="D2" s="1"/>
      <c r="E2" s="2"/>
    </row>
    <row r="3" spans="1:5" x14ac:dyDescent="0.25">
      <c r="A3" s="1"/>
      <c r="B3" s="1" t="s">
        <v>2</v>
      </c>
      <c r="C3" s="1"/>
      <c r="D3" s="1"/>
      <c r="E3" s="2"/>
    </row>
    <row r="4" spans="1:5" x14ac:dyDescent="0.25">
      <c r="A4" s="1"/>
      <c r="B4" s="1"/>
      <c r="C4" s="1" t="s">
        <v>3</v>
      </c>
      <c r="D4" s="1"/>
      <c r="E4" s="2">
        <v>168347.2</v>
      </c>
    </row>
    <row r="5" spans="1:5" x14ac:dyDescent="0.25">
      <c r="A5" s="1"/>
      <c r="B5" s="1"/>
      <c r="C5" s="1" t="s">
        <v>4</v>
      </c>
      <c r="D5" s="1"/>
      <c r="E5" s="2"/>
    </row>
    <row r="6" spans="1:5" ht="15.75" thickBot="1" x14ac:dyDescent="0.3">
      <c r="A6" s="1"/>
      <c r="B6" s="1"/>
      <c r="C6" s="1"/>
      <c r="D6" s="1" t="s">
        <v>4</v>
      </c>
      <c r="E6" s="3">
        <v>183.91</v>
      </c>
    </row>
    <row r="7" spans="1:5" x14ac:dyDescent="0.25">
      <c r="A7" s="1"/>
      <c r="B7" s="1"/>
      <c r="C7" s="1" t="s">
        <v>5</v>
      </c>
      <c r="D7" s="1"/>
      <c r="E7" s="2">
        <f>ROUND(SUM(E5:E6),5)</f>
        <v>183.91</v>
      </c>
    </row>
    <row r="8" spans="1:5" x14ac:dyDescent="0.25">
      <c r="A8" s="1"/>
      <c r="B8" s="1"/>
      <c r="C8" s="1" t="s">
        <v>6</v>
      </c>
      <c r="D8" s="1"/>
      <c r="E8" s="2"/>
    </row>
    <row r="9" spans="1:5" x14ac:dyDescent="0.25">
      <c r="A9" s="1"/>
      <c r="B9" s="1"/>
      <c r="C9" s="1"/>
      <c r="D9" s="1" t="s">
        <v>7</v>
      </c>
      <c r="E9" s="2">
        <v>14600</v>
      </c>
    </row>
    <row r="10" spans="1:5" x14ac:dyDescent="0.25">
      <c r="A10" s="1"/>
      <c r="B10" s="1"/>
      <c r="C10" s="1"/>
      <c r="D10" s="1" t="s">
        <v>8</v>
      </c>
      <c r="E10" s="2">
        <v>56911.86</v>
      </c>
    </row>
    <row r="11" spans="1:5" x14ac:dyDescent="0.25">
      <c r="A11" s="1"/>
      <c r="B11" s="1"/>
      <c r="C11" s="1"/>
      <c r="D11" s="1" t="s">
        <v>9</v>
      </c>
      <c r="E11" s="2">
        <v>3807.93</v>
      </c>
    </row>
    <row r="12" spans="1:5" ht="15.75" thickBot="1" x14ac:dyDescent="0.3">
      <c r="A12" s="1"/>
      <c r="B12" s="1"/>
      <c r="C12" s="1"/>
      <c r="D12" s="1" t="s">
        <v>10</v>
      </c>
      <c r="E12" s="4">
        <v>233.83</v>
      </c>
    </row>
    <row r="13" spans="1:5" ht="15.75" thickBot="1" x14ac:dyDescent="0.3">
      <c r="A13" s="1"/>
      <c r="B13" s="1"/>
      <c r="C13" s="1" t="s">
        <v>11</v>
      </c>
      <c r="D13" s="1"/>
      <c r="E13" s="5">
        <f>ROUND(SUM(E8:E12),5)</f>
        <v>75553.62</v>
      </c>
    </row>
    <row r="14" spans="1:5" x14ac:dyDescent="0.25">
      <c r="A14" s="1"/>
      <c r="B14" s="1" t="s">
        <v>12</v>
      </c>
      <c r="C14" s="1"/>
      <c r="D14" s="1"/>
      <c r="E14" s="2">
        <f>ROUND(SUM(E3:E4)+E7+E13,5)</f>
        <v>244084.73</v>
      </c>
    </row>
    <row r="15" spans="1:5" x14ac:dyDescent="0.25">
      <c r="A15" s="1"/>
      <c r="B15" s="1" t="s">
        <v>13</v>
      </c>
      <c r="C15" s="1"/>
      <c r="D15" s="1"/>
      <c r="E15" s="2"/>
    </row>
    <row r="16" spans="1:5" x14ac:dyDescent="0.25">
      <c r="A16" s="1"/>
      <c r="B16" s="1"/>
      <c r="C16" s="1" t="s">
        <v>14</v>
      </c>
      <c r="D16" s="1"/>
      <c r="E16" s="2">
        <v>-192029.72</v>
      </c>
    </row>
    <row r="17" spans="1:5" ht="15.75" thickBot="1" x14ac:dyDescent="0.3">
      <c r="A17" s="1"/>
      <c r="B17" s="1"/>
      <c r="C17" s="1" t="s">
        <v>13</v>
      </c>
      <c r="D17" s="1"/>
      <c r="E17" s="4">
        <v>323009.96000000002</v>
      </c>
    </row>
    <row r="18" spans="1:5" ht="15.75" thickBot="1" x14ac:dyDescent="0.3">
      <c r="A18" s="1"/>
      <c r="B18" s="1" t="s">
        <v>15</v>
      </c>
      <c r="C18" s="1"/>
      <c r="D18" s="1"/>
      <c r="E18" s="6">
        <f>ROUND(SUM(E15:E17),5)</f>
        <v>130980.24</v>
      </c>
    </row>
    <row r="19" spans="1:5" s="8" customFormat="1" ht="12" thickBot="1" x14ac:dyDescent="0.25">
      <c r="A19" s="1" t="s">
        <v>16</v>
      </c>
      <c r="B19" s="1"/>
      <c r="C19" s="1"/>
      <c r="D19" s="1"/>
      <c r="E19" s="7">
        <f>ROUND(E2+E14+E18,5)</f>
        <v>375064.97</v>
      </c>
    </row>
    <row r="20" spans="1:5" ht="15.75" thickTop="1" x14ac:dyDescent="0.25">
      <c r="A20" s="1" t="s">
        <v>17</v>
      </c>
      <c r="B20" s="1"/>
      <c r="C20" s="1"/>
      <c r="D20" s="1"/>
      <c r="E20" s="2"/>
    </row>
    <row r="21" spans="1:5" x14ac:dyDescent="0.25">
      <c r="A21" s="1"/>
      <c r="B21" s="1" t="s">
        <v>18</v>
      </c>
      <c r="C21" s="1"/>
      <c r="D21" s="1"/>
      <c r="E21" s="2"/>
    </row>
    <row r="22" spans="1:5" x14ac:dyDescent="0.25">
      <c r="A22" s="1"/>
      <c r="B22" s="1"/>
      <c r="C22" s="1" t="s">
        <v>19</v>
      </c>
      <c r="D22" s="1"/>
      <c r="E22" s="2"/>
    </row>
    <row r="23" spans="1:5" x14ac:dyDescent="0.25">
      <c r="A23" s="1"/>
      <c r="B23" s="1"/>
      <c r="C23" s="1"/>
      <c r="D23" s="1" t="s">
        <v>20</v>
      </c>
      <c r="E23" s="2">
        <v>2682.52</v>
      </c>
    </row>
    <row r="24" spans="1:5" x14ac:dyDescent="0.25">
      <c r="A24" s="1"/>
      <c r="B24" s="1"/>
      <c r="C24" s="1"/>
      <c r="D24" s="1" t="s">
        <v>21</v>
      </c>
      <c r="E24" s="2">
        <v>-0.06</v>
      </c>
    </row>
    <row r="25" spans="1:5" ht="15.75" thickBot="1" x14ac:dyDescent="0.3">
      <c r="A25" s="1"/>
      <c r="B25" s="1"/>
      <c r="C25" s="1"/>
      <c r="D25" s="1" t="s">
        <v>22</v>
      </c>
      <c r="E25" s="4">
        <v>32553.96</v>
      </c>
    </row>
    <row r="26" spans="1:5" ht="15.75" thickBot="1" x14ac:dyDescent="0.3">
      <c r="A26" s="1"/>
      <c r="B26" s="1"/>
      <c r="C26" s="1" t="s">
        <v>23</v>
      </c>
      <c r="D26" s="1"/>
      <c r="E26" s="5">
        <f>ROUND(SUM(E22:E25),5)</f>
        <v>35236.42</v>
      </c>
    </row>
    <row r="27" spans="1:5" x14ac:dyDescent="0.25">
      <c r="A27" s="1"/>
      <c r="B27" s="1" t="s">
        <v>24</v>
      </c>
      <c r="C27" s="1"/>
      <c r="D27" s="1"/>
      <c r="E27" s="2">
        <f>ROUND(E21+E26,5)</f>
        <v>35236.42</v>
      </c>
    </row>
    <row r="28" spans="1:5" x14ac:dyDescent="0.25">
      <c r="A28" s="1"/>
      <c r="B28" s="1" t="s">
        <v>25</v>
      </c>
      <c r="C28" s="1"/>
      <c r="D28" s="1"/>
      <c r="E28" s="2"/>
    </row>
    <row r="29" spans="1:5" x14ac:dyDescent="0.25">
      <c r="A29" s="1"/>
      <c r="B29" s="1"/>
      <c r="C29" s="1" t="s">
        <v>26</v>
      </c>
      <c r="D29" s="1"/>
      <c r="E29" s="2">
        <v>136365.51999999999</v>
      </c>
    </row>
    <row r="30" spans="1:5" x14ac:dyDescent="0.25">
      <c r="A30" s="1"/>
      <c r="B30" s="1"/>
      <c r="C30" s="1" t="s">
        <v>27</v>
      </c>
      <c r="D30" s="1"/>
      <c r="E30" s="2">
        <v>179830.85</v>
      </c>
    </row>
    <row r="31" spans="1:5" ht="15.75" thickBot="1" x14ac:dyDescent="0.3">
      <c r="A31" s="1"/>
      <c r="B31" s="1"/>
      <c r="C31" s="1" t="s">
        <v>28</v>
      </c>
      <c r="D31" s="1"/>
      <c r="E31" s="4">
        <v>23632.18</v>
      </c>
    </row>
    <row r="32" spans="1:5" ht="15.75" thickBot="1" x14ac:dyDescent="0.3">
      <c r="A32" s="1"/>
      <c r="B32" s="1" t="s">
        <v>29</v>
      </c>
      <c r="C32" s="1"/>
      <c r="D32" s="1"/>
      <c r="E32" s="6">
        <f>ROUND(SUM(E28:E31),5)</f>
        <v>339828.55</v>
      </c>
    </row>
    <row r="33" spans="1:5" s="8" customFormat="1" ht="12" thickBot="1" x14ac:dyDescent="0.25">
      <c r="A33" s="1" t="s">
        <v>30</v>
      </c>
      <c r="B33" s="1"/>
      <c r="C33" s="1"/>
      <c r="D33" s="1"/>
      <c r="E33" s="7">
        <f>ROUND(E20+E27+E32,5)</f>
        <v>375064.97</v>
      </c>
    </row>
    <row r="34" spans="1:5" ht="15.75" thickTop="1" x14ac:dyDescent="0.25"/>
  </sheetData>
  <pageMargins left="0.7" right="0.7" top="0.75" bottom="0.75" header="0.1" footer="0.3"/>
  <pageSetup orientation="portrait" r:id="rId1"/>
  <headerFooter>
    <oddHeader>&amp;L&amp;"Arial,Bold"&amp;8 7:51 AM
&amp;"Arial,Bold"&amp;8 08/08/18
&amp;"Arial,Bold"&amp;8 Accrual Basis&amp;C&amp;"Arial,Bold"&amp;12 Red Rock Center for Independence
&amp;"Arial,Bold"&amp;14 Balance Sheet
&amp;"Arial,Bold"&amp;10 As of July 31,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Brad McCarrel</cp:lastModifiedBy>
  <dcterms:created xsi:type="dcterms:W3CDTF">2018-08-08T13:51:55Z</dcterms:created>
  <dcterms:modified xsi:type="dcterms:W3CDTF">2018-08-08T17:30:38Z</dcterms:modified>
</cp:coreProperties>
</file>