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\Desktop\RRCI\Board Docs\"/>
    </mc:Choice>
  </mc:AlternateContent>
  <xr:revisionPtr revIDLastSave="0" documentId="8_{85CC0ACB-8695-4163-B43B-D960C87FCCE3}" xr6:coauthVersionLast="45" xr6:coauthVersionMax="45" xr10:uidLastSave="{00000000-0000-0000-0000-000000000000}"/>
  <bookViews>
    <workbookView xWindow="-120" yWindow="-120" windowWidth="29040" windowHeight="15840" xr2:uid="{EB1B71B4-B1B1-40F2-8FC7-7BE0B8577E08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Sheet1!$4:$4,Sheet1!$6:$6,Sheet1!$9:$9,Sheet1!$10:$10,Sheet1!$11:$11,Sheet1!$14:$14,Sheet1!$19:$19,Sheet1!$20:$20,Sheet1!$21:$21,Sheet1!$25:$25,Sheet1!$26:$26,Sheet1!$27:$27</definedName>
    <definedName name="QB_FORMULA_0" localSheetId="0" hidden="1">Sheet1!$E$7,Sheet1!$E$12,Sheet1!$E$13,Sheet1!$E$15,Sheet1!$E$22,Sheet1!$E$23,Sheet1!$E$28,Sheet1!$E$29</definedName>
    <definedName name="QB_ROW_1" localSheetId="0" hidden="1">Sheet1!$A$2</definedName>
    <definedName name="QB_ROW_1011" localSheetId="0" hidden="1">Sheet1!$B$3</definedName>
    <definedName name="QB_ROW_102220" localSheetId="0" hidden="1">Sheet1!$C$26</definedName>
    <definedName name="QB_ROW_10331" localSheetId="0" hidden="1">Sheet1!$D$19</definedName>
    <definedName name="QB_ROW_108230" localSheetId="0" hidden="1">Sheet1!$D$6</definedName>
    <definedName name="QB_ROW_111230" localSheetId="0" hidden="1">Sheet1!$D$11</definedName>
    <definedName name="QB_ROW_112230" localSheetId="0" hidden="1">Sheet1!$D$10</definedName>
    <definedName name="QB_ROW_11331" localSheetId="0" hidden="1">Sheet1!$D$20</definedName>
    <definedName name="QB_ROW_118220" localSheetId="0" hidden="1">Sheet1!$C$25</definedName>
    <definedName name="QB_ROW_12331" localSheetId="0" hidden="1">Sheet1!$D$21</definedName>
    <definedName name="QB_ROW_1311" localSheetId="0" hidden="1">Sheet1!$B$13</definedName>
    <definedName name="QB_ROW_14011" localSheetId="0" hidden="1">Sheet1!$B$24</definedName>
    <definedName name="QB_ROW_14311" localSheetId="0" hidden="1">Sheet1!$B$28</definedName>
    <definedName name="QB_ROW_17221" localSheetId="0" hidden="1">Sheet1!$C$27</definedName>
    <definedName name="QB_ROW_2321" localSheetId="0" hidden="1">Sheet1!$C$4</definedName>
    <definedName name="QB_ROW_301" localSheetId="0" hidden="1">Sheet1!$A$15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Sheet1!$C$12</definedName>
    <definedName name="QB_ROW_5311" localSheetId="0" hidden="1">Sheet1!$B$14</definedName>
    <definedName name="QB_ROW_7001" localSheetId="0" hidden="1">Sheet1!$A$16</definedName>
    <definedName name="QB_ROW_7301" localSheetId="0" hidden="1">Sheet1!$A$29</definedName>
    <definedName name="QB_ROW_77330" localSheetId="0" hidden="1">Sheet1!$D$9</definedName>
    <definedName name="QB_ROW_8011" localSheetId="0" hidden="1">Sheet1!$B$17</definedName>
    <definedName name="QB_ROW_8311" localSheetId="0" hidden="1">Sheet1!$B$23</definedName>
    <definedName name="QB_ROW_9021" localSheetId="0" hidden="1">Sheet1!$C$18</definedName>
    <definedName name="QB_ROW_9321" localSheetId="0" hidden="1">Sheet1!$C$22</definedName>
    <definedName name="QBCANSUPPORTUPDATE" localSheetId="0">TRUE</definedName>
    <definedName name="QBCOMPANYFILENAME" localSheetId="0">"C:\Users\Public\Documents\Intuit\QuickBooks\Company Files\Red Rock Center for Independence 3-30-20.QBW"</definedName>
    <definedName name="QBENDDATE" localSheetId="0">20200331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3" i="1"/>
  <c r="E22" i="1"/>
  <c r="E15" i="1"/>
  <c r="E13" i="1"/>
  <c r="E12" i="1"/>
  <c r="E7" i="1"/>
</calcChain>
</file>

<file path=xl/sharedStrings.xml><?xml version="1.0" encoding="utf-8"?>
<sst xmlns="http://schemas.openxmlformats.org/spreadsheetml/2006/main" count="29" uniqueCount="29">
  <si>
    <t>Mar 31, 20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</si>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</sst>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A6ADE-7D10-4C54-9B58-0D0C07DC02EC}">
  <sheetPr codeName="Sheet1"/>
  <dimension ref="A1:E3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.8554687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198118.11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1401.31</v>
      </c>
    </row>
    <row r="7" spans="1:5" x14ac:dyDescent="0.25">
      <c r="A7" s="1"/>
      <c r="B7" s="1"/>
      <c r="C7" s="1" t="s">
        <v>6</v>
      </c>
      <c r="D7" s="1"/>
      <c r="E7" s="2">
        <f>ROUND(SUM(E5:E6),5)</f>
        <v>1401.31</v>
      </c>
    </row>
    <row r="8" spans="1:5" x14ac:dyDescent="0.25">
      <c r="A8" s="1"/>
      <c r="B8" s="1"/>
      <c r="C8" s="1" t="s">
        <v>7</v>
      </c>
      <c r="D8" s="1"/>
      <c r="E8" s="2"/>
    </row>
    <row r="9" spans="1:5" x14ac:dyDescent="0.25">
      <c r="A9" s="1"/>
      <c r="B9" s="1"/>
      <c r="C9" s="1"/>
      <c r="D9" s="1" t="s">
        <v>8</v>
      </c>
      <c r="E9" s="2">
        <v>74192.63</v>
      </c>
    </row>
    <row r="10" spans="1:5" x14ac:dyDescent="0.25">
      <c r="A10" s="1"/>
      <c r="B10" s="1"/>
      <c r="C10" s="1"/>
      <c r="D10" s="1" t="s">
        <v>9</v>
      </c>
      <c r="E10" s="2">
        <v>10458.17</v>
      </c>
    </row>
    <row r="11" spans="1:5" ht="15.75" thickBot="1" x14ac:dyDescent="0.3">
      <c r="A11" s="1"/>
      <c r="B11" s="1"/>
      <c r="C11" s="1"/>
      <c r="D11" s="1" t="s">
        <v>10</v>
      </c>
      <c r="E11" s="4">
        <v>912.2</v>
      </c>
    </row>
    <row r="12" spans="1:5" ht="15.75" thickBot="1" x14ac:dyDescent="0.3">
      <c r="A12" s="1"/>
      <c r="B12" s="1"/>
      <c r="C12" s="1" t="s">
        <v>11</v>
      </c>
      <c r="D12" s="1"/>
      <c r="E12" s="5">
        <f>ROUND(SUM(E8:E11),5)</f>
        <v>85563</v>
      </c>
    </row>
    <row r="13" spans="1:5" x14ac:dyDescent="0.25">
      <c r="A13" s="1"/>
      <c r="B13" s="1" t="s">
        <v>12</v>
      </c>
      <c r="C13" s="1"/>
      <c r="D13" s="1"/>
      <c r="E13" s="2">
        <f>ROUND(SUM(E3:E4)+E7+E12,5)</f>
        <v>285082.42</v>
      </c>
    </row>
    <row r="14" spans="1:5" ht="15.75" thickBot="1" x14ac:dyDescent="0.3">
      <c r="A14" s="1"/>
      <c r="B14" s="1" t="s">
        <v>13</v>
      </c>
      <c r="C14" s="1"/>
      <c r="D14" s="1"/>
      <c r="E14" s="4">
        <v>96468.31</v>
      </c>
    </row>
    <row r="15" spans="1:5" s="7" customFormat="1" ht="12" thickBot="1" x14ac:dyDescent="0.25">
      <c r="A15" s="1" t="s">
        <v>14</v>
      </c>
      <c r="B15" s="1"/>
      <c r="C15" s="1"/>
      <c r="D15" s="1"/>
      <c r="E15" s="6">
        <f>ROUND(E2+SUM(E13:E14),5)</f>
        <v>381550.73</v>
      </c>
    </row>
    <row r="16" spans="1:5" ht="15.75" thickTop="1" x14ac:dyDescent="0.25">
      <c r="A16" s="1" t="s">
        <v>15</v>
      </c>
      <c r="B16" s="1"/>
      <c r="C16" s="1"/>
      <c r="D16" s="1"/>
      <c r="E16" s="2"/>
    </row>
    <row r="17" spans="1:5" x14ac:dyDescent="0.25">
      <c r="A17" s="1"/>
      <c r="B17" s="1" t="s">
        <v>16</v>
      </c>
      <c r="C17" s="1"/>
      <c r="D17" s="1"/>
      <c r="E17" s="2"/>
    </row>
    <row r="18" spans="1:5" x14ac:dyDescent="0.25">
      <c r="A18" s="1"/>
      <c r="B18" s="1"/>
      <c r="C18" s="1" t="s">
        <v>17</v>
      </c>
      <c r="D18" s="1"/>
      <c r="E18" s="2"/>
    </row>
    <row r="19" spans="1:5" x14ac:dyDescent="0.25">
      <c r="A19" s="1"/>
      <c r="B19" s="1"/>
      <c r="C19" s="1"/>
      <c r="D19" s="1" t="s">
        <v>18</v>
      </c>
      <c r="E19" s="2">
        <v>2682.52</v>
      </c>
    </row>
    <row r="20" spans="1:5" x14ac:dyDescent="0.25">
      <c r="A20" s="1"/>
      <c r="B20" s="1"/>
      <c r="C20" s="1"/>
      <c r="D20" s="1" t="s">
        <v>19</v>
      </c>
      <c r="E20" s="2">
        <v>793.3</v>
      </c>
    </row>
    <row r="21" spans="1:5" ht="15.75" thickBot="1" x14ac:dyDescent="0.3">
      <c r="A21" s="1"/>
      <c r="B21" s="1"/>
      <c r="C21" s="1"/>
      <c r="D21" s="1" t="s">
        <v>20</v>
      </c>
      <c r="E21" s="4">
        <v>41139.879999999997</v>
      </c>
    </row>
    <row r="22" spans="1:5" ht="15.75" thickBot="1" x14ac:dyDescent="0.3">
      <c r="A22" s="1"/>
      <c r="B22" s="1"/>
      <c r="C22" s="1" t="s">
        <v>21</v>
      </c>
      <c r="D22" s="1"/>
      <c r="E22" s="5">
        <f>ROUND(SUM(E18:E21),5)</f>
        <v>44615.7</v>
      </c>
    </row>
    <row r="23" spans="1:5" x14ac:dyDescent="0.25">
      <c r="A23" s="1"/>
      <c r="B23" s="1" t="s">
        <v>22</v>
      </c>
      <c r="C23" s="1"/>
      <c r="D23" s="1"/>
      <c r="E23" s="2">
        <f>ROUND(E17+E22,5)</f>
        <v>44615.7</v>
      </c>
    </row>
    <row r="24" spans="1:5" x14ac:dyDescent="0.25">
      <c r="A24" s="1"/>
      <c r="B24" s="1" t="s">
        <v>23</v>
      </c>
      <c r="C24" s="1"/>
      <c r="D24" s="1"/>
      <c r="E24" s="2"/>
    </row>
    <row r="25" spans="1:5" x14ac:dyDescent="0.25">
      <c r="A25" s="1"/>
      <c r="B25" s="1"/>
      <c r="C25" s="1" t="s">
        <v>24</v>
      </c>
      <c r="D25" s="1"/>
      <c r="E25" s="2">
        <v>131339.46</v>
      </c>
    </row>
    <row r="26" spans="1:5" x14ac:dyDescent="0.25">
      <c r="A26" s="1"/>
      <c r="B26" s="1"/>
      <c r="C26" s="1" t="s">
        <v>25</v>
      </c>
      <c r="D26" s="1"/>
      <c r="E26" s="2">
        <v>223545.14</v>
      </c>
    </row>
    <row r="27" spans="1:5" ht="15.75" thickBot="1" x14ac:dyDescent="0.3">
      <c r="A27" s="1"/>
      <c r="B27" s="1"/>
      <c r="C27" s="1" t="s">
        <v>26</v>
      </c>
      <c r="D27" s="1"/>
      <c r="E27" s="4">
        <v>-17949.57</v>
      </c>
    </row>
    <row r="28" spans="1:5" ht="15.75" thickBot="1" x14ac:dyDescent="0.3">
      <c r="A28" s="1"/>
      <c r="B28" s="1" t="s">
        <v>27</v>
      </c>
      <c r="C28" s="1"/>
      <c r="D28" s="1"/>
      <c r="E28" s="8">
        <f>ROUND(SUM(E24:E27),5)</f>
        <v>336935.03</v>
      </c>
    </row>
    <row r="29" spans="1:5" s="7" customFormat="1" ht="12" thickBot="1" x14ac:dyDescent="0.25">
      <c r="A29" s="1" t="s">
        <v>28</v>
      </c>
      <c r="B29" s="1"/>
      <c r="C29" s="1"/>
      <c r="D29" s="1"/>
      <c r="E29" s="6">
        <f>ROUND(E16+E23+E28,5)</f>
        <v>381550.73</v>
      </c>
    </row>
    <row r="3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2:33 PM
&amp;"Arial,Bold"&amp;8 04/14/20
&amp;"Arial,Bold"&amp;8 Accrual Basis&amp;C&amp;"Arial,Bold"&amp;12 Red Rock Center for Independence
&amp;"Arial,Bold"&amp;14 Balance Sheet
&amp;"Arial,Bold"&amp;10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2020-04-14T20:33:34Z</dcterms:created>
  <dcterms:modified xsi:type="dcterms:W3CDTF">2020-04-14T20:37:02Z</dcterms:modified>
</cp:coreProperties>
</file>