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May 2018 Boad Docs\"/>
    </mc:Choice>
  </mc:AlternateContent>
  <xr:revisionPtr revIDLastSave="0" documentId="8_{3711D2A0-1C96-4B83-8EF5-981C7371184E}" xr6:coauthVersionLast="40" xr6:coauthVersionMax="40" xr10:uidLastSave="{00000000-0000-0000-0000-000000000000}"/>
  <bookViews>
    <workbookView xWindow="0" yWindow="0" windowWidth="28800" windowHeight="12225" xr2:uid="{B6BD887C-B8CD-470E-A039-86345ABF94B3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Sheet1!$4:$4,Sheet1!$6:$6,Sheet1!$9:$9,Sheet1!$10:$10,Sheet1!$11:$11,Sheet1!$15:$15,Sheet1!$16:$16,Sheet1!$22:$22,Sheet1!$23:$23,Sheet1!$24:$24,Sheet1!$28:$28,Sheet1!$29:$29,Sheet1!$30:$30</definedName>
    <definedName name="QB_FORMULA_0" localSheetId="0" hidden="1">Sheet1!$E$7,Sheet1!$E$12,Sheet1!$E$13,Sheet1!$E$17,Sheet1!$E$18,Sheet1!$E$25,Sheet1!$E$26,Sheet1!$E$31,Sheet1!$E$32</definedName>
    <definedName name="QB_ROW_1" localSheetId="0" hidden="1">Sheet1!$A$2</definedName>
    <definedName name="QB_ROW_1011" localSheetId="0" hidden="1">Sheet1!$B$3</definedName>
    <definedName name="QB_ROW_102220" localSheetId="0" hidden="1">Sheet1!$C$29</definedName>
    <definedName name="QB_ROW_10331" localSheetId="0" hidden="1">Sheet1!$D$22</definedName>
    <definedName name="QB_ROW_108230" localSheetId="0" hidden="1">Sheet1!$D$6</definedName>
    <definedName name="QB_ROW_111230" localSheetId="0" hidden="1">Sheet1!$D$11</definedName>
    <definedName name="QB_ROW_112230" localSheetId="0" hidden="1">Sheet1!$D$10</definedName>
    <definedName name="QB_ROW_11331" localSheetId="0" hidden="1">Sheet1!$D$23</definedName>
    <definedName name="QB_ROW_114220" localSheetId="0" hidden="1">Sheet1!$C$16</definedName>
    <definedName name="QB_ROW_115220" localSheetId="0" hidden="1">Sheet1!$C$15</definedName>
    <definedName name="QB_ROW_118220" localSheetId="0" hidden="1">Sheet1!$C$28</definedName>
    <definedName name="QB_ROW_12331" localSheetId="0" hidden="1">Sheet1!$D$24</definedName>
    <definedName name="QB_ROW_1311" localSheetId="0" hidden="1">Sheet1!$B$13</definedName>
    <definedName name="QB_ROW_14011" localSheetId="0" hidden="1">Sheet1!$B$27</definedName>
    <definedName name="QB_ROW_14311" localSheetId="0" hidden="1">Sheet1!$B$31</definedName>
    <definedName name="QB_ROW_17221" localSheetId="0" hidden="1">Sheet1!$C$30</definedName>
    <definedName name="QB_ROW_2321" localSheetId="0" hidden="1">Sheet1!$C$4</definedName>
    <definedName name="QB_ROW_301" localSheetId="0" hidden="1">Sheet1!$A$18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Sheet1!$C$12</definedName>
    <definedName name="QB_ROW_5011" localSheetId="0" hidden="1">Sheet1!$B$14</definedName>
    <definedName name="QB_ROW_5311" localSheetId="0" hidden="1">Sheet1!$B$17</definedName>
    <definedName name="QB_ROW_7001" localSheetId="0" hidden="1">Sheet1!$A$19</definedName>
    <definedName name="QB_ROW_7301" localSheetId="0" hidden="1">Sheet1!$A$32</definedName>
    <definedName name="QB_ROW_77330" localSheetId="0" hidden="1">Sheet1!$D$9</definedName>
    <definedName name="QB_ROW_8011" localSheetId="0" hidden="1">Sheet1!$B$20</definedName>
    <definedName name="QB_ROW_8311" localSheetId="0" hidden="1">Sheet1!$B$26</definedName>
    <definedName name="QB_ROW_9021" localSheetId="0" hidden="1">Sheet1!$C$21</definedName>
    <definedName name="QB_ROW_9321" localSheetId="0" hidden="1">Sheet1!$C$25</definedName>
    <definedName name="QBCANSUPPORTUPDATE" localSheetId="0">TRUE</definedName>
    <definedName name="QBCOMPANYFILENAME" localSheetId="0">"C:\Users\Public\Documents\Intuit\QuickBooks\Company Files\Red Rock Center for Independence 5-11-18.QBW"</definedName>
    <definedName name="QBENDDATE" localSheetId="0">20180430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20171001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E25" i="1"/>
  <c r="E26" i="1" s="1"/>
  <c r="E32" i="1" s="1"/>
  <c r="E17" i="1"/>
  <c r="E12" i="1"/>
  <c r="E7" i="1"/>
  <c r="E13" i="1" s="1"/>
  <c r="E18" i="1" s="1"/>
</calcChain>
</file>

<file path=xl/sharedStrings.xml><?xml version="1.0" encoding="utf-8"?>
<sst xmlns="http://schemas.openxmlformats.org/spreadsheetml/2006/main" count="32" uniqueCount="30">
  <si>
    <t>Apr 30, 18</t>
  </si>
  <si>
    <t>ASSETS</t>
  </si>
  <si>
    <t>Current Assets</t>
  </si>
  <si>
    <t>Checking/Savings</t>
  </si>
  <si>
    <t>Accounts Receivable</t>
  </si>
  <si>
    <t>Total Accounts Receivable</t>
  </si>
  <si>
    <t>Other Current Assets</t>
  </si>
  <si>
    <t>Grants Receivable</t>
  </si>
  <si>
    <t>Prepaid Insurance</t>
  </si>
  <si>
    <t>Tax Refund Receivable</t>
  </si>
  <si>
    <t>Total Other Current Assets</t>
  </si>
  <si>
    <t>Total Current Assets</t>
  </si>
  <si>
    <t>Fixed Assets</t>
  </si>
  <si>
    <t>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</si>
  <si>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</si>
  <si>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</si>
  <si>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</si>
  <si>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</si>
  <si>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</si>
  <si>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</si>
  <si>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</si>
  <si>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</si>
  <si>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</si>
  <si>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</si>
  <si>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</si>
  <si>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Retained Earnings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</si>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</sst>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B03A-6AEC-4BAD-9048-AC8AA4C33069}">
  <sheetPr codeName="Sheet1"/>
  <dimension ref="A1:E33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0.5703125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167347.62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4</v>
      </c>
      <c r="E6" s="3">
        <v>3413.91</v>
      </c>
    </row>
    <row r="7" spans="1:5" x14ac:dyDescent="0.25">
      <c r="A7" s="1"/>
      <c r="B7" s="1"/>
      <c r="C7" s="1" t="s">
        <v>5</v>
      </c>
      <c r="D7" s="1"/>
      <c r="E7" s="2">
        <f>ROUND(SUM(E5:E6),5)</f>
        <v>3413.91</v>
      </c>
    </row>
    <row r="8" spans="1:5" x14ac:dyDescent="0.25">
      <c r="A8" s="1"/>
      <c r="B8" s="1"/>
      <c r="C8" s="1" t="s">
        <v>6</v>
      </c>
      <c r="D8" s="1"/>
      <c r="E8" s="2"/>
    </row>
    <row r="9" spans="1:5" x14ac:dyDescent="0.25">
      <c r="A9" s="1"/>
      <c r="B9" s="1"/>
      <c r="C9" s="1"/>
      <c r="D9" s="1" t="s">
        <v>7</v>
      </c>
      <c r="E9" s="2">
        <v>56625.88</v>
      </c>
    </row>
    <row r="10" spans="1:5" x14ac:dyDescent="0.25">
      <c r="A10" s="1"/>
      <c r="B10" s="1"/>
      <c r="C10" s="1"/>
      <c r="D10" s="1" t="s">
        <v>8</v>
      </c>
      <c r="E10" s="2">
        <v>3807.93</v>
      </c>
    </row>
    <row r="11" spans="1:5" ht="15.75" thickBot="1" x14ac:dyDescent="0.3">
      <c r="A11" s="1"/>
      <c r="B11" s="1"/>
      <c r="C11" s="1"/>
      <c r="D11" s="1" t="s">
        <v>9</v>
      </c>
      <c r="E11" s="4">
        <v>556.76</v>
      </c>
    </row>
    <row r="12" spans="1:5" ht="15.75" thickBot="1" x14ac:dyDescent="0.3">
      <c r="A12" s="1"/>
      <c r="B12" s="1"/>
      <c r="C12" s="1" t="s">
        <v>10</v>
      </c>
      <c r="D12" s="1"/>
      <c r="E12" s="5">
        <f>ROUND(SUM(E8:E11),5)</f>
        <v>60990.57</v>
      </c>
    </row>
    <row r="13" spans="1:5" x14ac:dyDescent="0.25">
      <c r="A13" s="1"/>
      <c r="B13" s="1" t="s">
        <v>11</v>
      </c>
      <c r="C13" s="1"/>
      <c r="D13" s="1"/>
      <c r="E13" s="2">
        <f>ROUND(SUM(E3:E4)+E7+E12,5)</f>
        <v>231752.1</v>
      </c>
    </row>
    <row r="14" spans="1:5" x14ac:dyDescent="0.25">
      <c r="A14" s="1"/>
      <c r="B14" s="1" t="s">
        <v>12</v>
      </c>
      <c r="C14" s="1"/>
      <c r="D14" s="1"/>
      <c r="E14" s="2"/>
    </row>
    <row r="15" spans="1:5" x14ac:dyDescent="0.25">
      <c r="A15" s="1"/>
      <c r="B15" s="1"/>
      <c r="C15" s="1" t="s">
        <v>13</v>
      </c>
      <c r="D15" s="1"/>
      <c r="E15" s="2">
        <v>-192029.72</v>
      </c>
    </row>
    <row r="16" spans="1:5" ht="15.75" thickBot="1" x14ac:dyDescent="0.3">
      <c r="A16" s="1"/>
      <c r="B16" s="1"/>
      <c r="C16" s="1" t="s">
        <v>12</v>
      </c>
      <c r="D16" s="1"/>
      <c r="E16" s="4">
        <v>323009.96000000002</v>
      </c>
    </row>
    <row r="17" spans="1:5" ht="15.75" thickBot="1" x14ac:dyDescent="0.3">
      <c r="A17" s="1"/>
      <c r="B17" s="1" t="s">
        <v>14</v>
      </c>
      <c r="C17" s="1"/>
      <c r="D17" s="1"/>
      <c r="E17" s="6">
        <f>ROUND(SUM(E14:E16),5)</f>
        <v>130980.24</v>
      </c>
    </row>
    <row r="18" spans="1:5" s="8" customFormat="1" ht="12" thickBot="1" x14ac:dyDescent="0.25">
      <c r="A18" s="1" t="s">
        <v>15</v>
      </c>
      <c r="B18" s="1"/>
      <c r="C18" s="1"/>
      <c r="D18" s="1"/>
      <c r="E18" s="7">
        <f>ROUND(E2+E13+E17,5)</f>
        <v>362732.34</v>
      </c>
    </row>
    <row r="19" spans="1:5" ht="15.75" thickTop="1" x14ac:dyDescent="0.25">
      <c r="A19" s="1" t="s">
        <v>16</v>
      </c>
      <c r="B19" s="1"/>
      <c r="C19" s="1"/>
      <c r="D19" s="1"/>
      <c r="E19" s="2"/>
    </row>
    <row r="20" spans="1:5" x14ac:dyDescent="0.25">
      <c r="A20" s="1"/>
      <c r="B20" s="1" t="s">
        <v>17</v>
      </c>
      <c r="C20" s="1"/>
      <c r="D20" s="1"/>
      <c r="E20" s="2"/>
    </row>
    <row r="21" spans="1:5" x14ac:dyDescent="0.25">
      <c r="A21" s="1"/>
      <c r="B21" s="1"/>
      <c r="C21" s="1" t="s">
        <v>18</v>
      </c>
      <c r="D21" s="1"/>
      <c r="E21" s="2"/>
    </row>
    <row r="22" spans="1:5" x14ac:dyDescent="0.25">
      <c r="A22" s="1"/>
      <c r="B22" s="1"/>
      <c r="C22" s="1"/>
      <c r="D22" s="1" t="s">
        <v>19</v>
      </c>
      <c r="E22" s="2">
        <v>2682.52</v>
      </c>
    </row>
    <row r="23" spans="1:5" x14ac:dyDescent="0.25">
      <c r="A23" s="1"/>
      <c r="B23" s="1"/>
      <c r="C23" s="1"/>
      <c r="D23" s="1" t="s">
        <v>20</v>
      </c>
      <c r="E23" s="2">
        <v>-0.06</v>
      </c>
    </row>
    <row r="24" spans="1:5" ht="15.75" thickBot="1" x14ac:dyDescent="0.3">
      <c r="A24" s="1"/>
      <c r="B24" s="1"/>
      <c r="C24" s="1"/>
      <c r="D24" s="1" t="s">
        <v>21</v>
      </c>
      <c r="E24" s="4">
        <v>30744</v>
      </c>
    </row>
    <row r="25" spans="1:5" ht="15.75" thickBot="1" x14ac:dyDescent="0.3">
      <c r="A25" s="1"/>
      <c r="B25" s="1"/>
      <c r="C25" s="1" t="s">
        <v>22</v>
      </c>
      <c r="D25" s="1"/>
      <c r="E25" s="5">
        <f>ROUND(SUM(E21:E24),5)</f>
        <v>33426.46</v>
      </c>
    </row>
    <row r="26" spans="1:5" x14ac:dyDescent="0.25">
      <c r="A26" s="1"/>
      <c r="B26" s="1" t="s">
        <v>23</v>
      </c>
      <c r="C26" s="1"/>
      <c r="D26" s="1"/>
      <c r="E26" s="2">
        <f>ROUND(E20+E25,5)</f>
        <v>33426.46</v>
      </c>
    </row>
    <row r="27" spans="1:5" x14ac:dyDescent="0.25">
      <c r="A27" s="1"/>
      <c r="B27" s="1" t="s">
        <v>24</v>
      </c>
      <c r="C27" s="1"/>
      <c r="D27" s="1"/>
      <c r="E27" s="2"/>
    </row>
    <row r="28" spans="1:5" x14ac:dyDescent="0.25">
      <c r="A28" s="1"/>
      <c r="B28" s="1"/>
      <c r="C28" s="1" t="s">
        <v>25</v>
      </c>
      <c r="D28" s="1"/>
      <c r="E28" s="2">
        <v>136365.51999999999</v>
      </c>
    </row>
    <row r="29" spans="1:5" x14ac:dyDescent="0.25">
      <c r="A29" s="1"/>
      <c r="B29" s="1"/>
      <c r="C29" s="1" t="s">
        <v>26</v>
      </c>
      <c r="D29" s="1"/>
      <c r="E29" s="2">
        <v>179830.85</v>
      </c>
    </row>
    <row r="30" spans="1:5" ht="15.75" thickBot="1" x14ac:dyDescent="0.3">
      <c r="A30" s="1"/>
      <c r="B30" s="1"/>
      <c r="C30" s="1" t="s">
        <v>27</v>
      </c>
      <c r="D30" s="1"/>
      <c r="E30" s="4">
        <v>13109.51</v>
      </c>
    </row>
    <row r="31" spans="1:5" ht="15.75" thickBot="1" x14ac:dyDescent="0.3">
      <c r="A31" s="1"/>
      <c r="B31" s="1" t="s">
        <v>28</v>
      </c>
      <c r="C31" s="1"/>
      <c r="D31" s="1"/>
      <c r="E31" s="6">
        <f>ROUND(SUM(E27:E30),5)</f>
        <v>329305.88</v>
      </c>
    </row>
    <row r="32" spans="1:5" s="8" customFormat="1" ht="12" thickBot="1" x14ac:dyDescent="0.25">
      <c r="A32" s="1" t="s">
        <v>29</v>
      </c>
      <c r="B32" s="1"/>
      <c r="C32" s="1"/>
      <c r="D32" s="1"/>
      <c r="E32" s="7">
        <f>ROUND(E19+E26+E31,5)</f>
        <v>362732.34</v>
      </c>
    </row>
    <row r="33" ht="15.75" thickTop="1" x14ac:dyDescent="0.25"/>
  </sheetData>
  <pageMargins left="0.7" right="0.7" top="0.75" bottom="0.75" header="0.1" footer="0.3"/>
  <pageSetup orientation="portrait" horizontalDpi="4294967293" verticalDpi="4294967293" r:id="rId1"/>
  <headerFooter>
    <oddHeader>&amp;L&amp;"Arial,Bold"&amp;8 4:04 PM
&amp;"Arial,Bold"&amp;8 05/14/18
&amp;"Arial,Bold"&amp;8 Accrual Basis&amp;C&amp;"Arial,Bold"&amp;12 Red Rock Center for Independence
&amp;"Arial,Bold"&amp;14 Balance Sheet
&amp;"Arial,Bold"&amp;10 As of April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Brad McCarrel</cp:lastModifiedBy>
  <dcterms:created xsi:type="dcterms:W3CDTF">2018-05-14T22:04:44Z</dcterms:created>
  <dcterms:modified xsi:type="dcterms:W3CDTF">2019-01-17T17:18:04Z</dcterms:modified>
</cp:coreProperties>
</file>